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\Documents\Documents\100_Created functions\20240812_Web app for food safety\test_20250316\generate_labelpdf\files\"/>
    </mc:Choice>
  </mc:AlternateContent>
  <xr:revisionPtr revIDLastSave="0" documentId="13_ncr:1_{87EE5B18-21F8-4A15-B97E-8AC2A8724F7D}" xr6:coauthVersionLast="47" xr6:coauthVersionMax="47" xr10:uidLastSave="{00000000-0000-0000-0000-000000000000}"/>
  <bookViews>
    <workbookView xWindow="-120" yWindow="-120" windowWidth="29040" windowHeight="15720" xr2:uid="{073E4F8E-B4C1-4C20-9CE7-C43707D652D3}"/>
  </bookViews>
  <sheets>
    <sheet name="Protocol" sheetId="1" r:id="rId1"/>
  </sheets>
  <definedNames>
    <definedName name="_date">Protocol!$B$3</definedName>
    <definedName name="date">Protocol!$B$3</definedName>
    <definedName name="機械データ">#REF!</definedName>
    <definedName name="機械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L15" i="1"/>
  <c r="M15" i="1"/>
  <c r="E15" i="1"/>
  <c r="N11" i="1"/>
  <c r="N7" i="1"/>
  <c r="N8" i="1"/>
  <c r="N9" i="1"/>
  <c r="N10" i="1"/>
  <c r="N12" i="1"/>
  <c r="N13" i="1"/>
  <c r="N14" i="1"/>
  <c r="N6" i="1"/>
  <c r="N15" i="1" l="1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<sst xmlns="http://schemas.openxmlformats.org/spreadsheetml/2006/main" count="21" uniqueCount="21">
  <si>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0"/>
  </si>
  <si>
    <t>AC</t>
  </si>
  <si>
    <t>EC</t>
  </si>
  <si>
    <t>SA</t>
  </si>
  <si>
    <t>YM</t>
  </si>
  <si>
    <t>Column2</t>
  </si>
  <si>
    <t>Column3</t>
  </si>
  <si>
    <t>Column4</t>
  </si>
  <si>
    <t>Column5</t>
  </si>
  <si>
    <t>EB</t>
  </si>
  <si>
    <t>Dilution</t>
  </si>
  <si>
    <t>Test ID</t>
  </si>
  <si>
    <t>Test Date</t>
  </si>
  <si>
    <t>Test content</t>
  </si>
  <si>
    <t>Sample_ID</t>
  </si>
  <si>
    <t>Sample_name</t>
  </si>
  <si>
    <t>Sum</t>
  </si>
  <si>
    <t>20240401_t1</t>
  </si>
  <si>
    <t>Noodle</t>
  </si>
  <si>
    <t>Spinach</t>
  </si>
  <si>
    <t>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</si>
</sst>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sz val="11"/>
      <color theme="1"/>
      <name val="Meiryo"/>
      <family val="2"/>
    </font>
    <font>
      <sz val="11"/>
      <color rgb="FF3F3F76"/>
      <name val="Meiryo"/>
      <family val="2"/>
    </font>
    <font>
      <sz val="8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2" borderId="1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</cellXfs>
  <cellStyles count="2">
    <cellStyle name="Input" xfId="1" builtinId="20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</dxf>
    <dxf>
      <border>
        <top style="thin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eiryo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6971F7-EB09-4F97-8061-33BA8E35415D}" name="t_test_target" displayName="t_test_target" ref="B5:N15" totalsRowCount="1" headerRowDxfId="33" dataDxfId="32" totalsRowDxfId="31">
  <autoFilter ref="B5:N14" xr:uid="{51060FF4-A9E3-407F-BE9E-F3F1064751FF}"/>
  <tableColumns count="13">
    <tableColumn id="1" xr3:uid="{7FAEF22F-9E05-44D8-9F5A-238BEA2DD1C9}" name="Sample_ID" totalsRowLabel="Sum" dataDxfId="30" totalsRowDxfId="12"/>
    <tableColumn id="2" xr3:uid="{A56C58F7-83E0-4C16-9F38-14E92B6DD704}" name="Sample_name" dataDxfId="29" totalsRowDxfId="11"/>
    <tableColumn id="3" xr3:uid="{626C4BD0-CFAF-4206-A3C0-8C81D2B280CE}" name="Dilution" dataDxfId="28" totalsRowDxfId="10"/>
    <tableColumn id="4" xr3:uid="{31D572AD-7A2A-4940-AA6B-1DE286119716}" name="AC" totalsRowFunction="custom" dataDxfId="27" totalsRowDxfId="9">
      <totalsRowFormula>SUM(E6:E14)</totalsRowFormula>
    </tableColumn>
    <tableColumn id="12" xr3:uid="{F41E4C42-F23F-4352-AE55-11F3D0F0CBF8}" name="EC" totalsRowFunction="custom" dataDxfId="26" totalsRowDxfId="8">
      <totalsRowFormula>SUM(F6:F14)</totalsRowFormula>
    </tableColumn>
    <tableColumn id="5" xr3:uid="{40913CA8-4AF3-4E98-834E-ADF030460833}" name="SA" totalsRowFunction="custom" dataDxfId="25" totalsRowDxfId="7">
      <totalsRowFormula>SUM(G6:G14)</totalsRowFormula>
    </tableColumn>
    <tableColumn id="10" xr3:uid="{378D7A0A-9ECC-410B-BC93-C007364E9BA5}" name="YM" totalsRowFunction="custom" dataDxfId="24" totalsRowDxfId="6">
      <totalsRowFormula>SUM(H6:H14)</totalsRowFormula>
    </tableColumn>
    <tableColumn id="6" xr3:uid="{E2E48241-E346-44AE-8B9A-E98EE11C64F1}" name="EB" totalsRowFunction="custom" dataDxfId="23" totalsRowDxfId="5">
      <totalsRowFormula>SUM(I6:I14)</totalsRowFormula>
    </tableColumn>
    <tableColumn id="8" xr3:uid="{9D6EA0D6-5219-4361-8B61-CF0728B5C7EF}" name="Column2" totalsRowFunction="custom" dataDxfId="22" totalsRowDxfId="4">
      <totalsRowFormula>SUM(J6:J14)</totalsRowFormula>
    </tableColumn>
    <tableColumn id="7" xr3:uid="{456BEFF4-27A4-41BF-9F04-65DC005168D0}" name="Column3" totalsRowFunction="custom" dataDxfId="21" totalsRowDxfId="3">
      <totalsRowFormula>SUM(K6:K14)</totalsRowFormula>
    </tableColumn>
    <tableColumn id="11" xr3:uid="{80B79FA8-B98C-48FB-8CDA-2581B6FE8E97}" name="Column4" totalsRowFunction="custom" dataDxfId="20" totalsRowDxfId="2">
      <totalsRowFormula>SUM(L6:L14)</totalsRowFormula>
    </tableColumn>
    <tableColumn id="13" xr3:uid="{65E7EB1C-E297-41D2-BA95-43365A295377}" name="Column5" totalsRowFunction="custom" dataDxfId="19" totalsRowDxfId="1">
      <totalsRowFormula>SUM(M6:M14)</totalsRowFormula>
    </tableColumn>
    <tableColumn id="9" xr3:uid="{F9C3B488-61BA-46EB-B67C-97022F806F61}" name="計" totalsRowFunction="custom" dataDxfId="18" totalsRowDxfId="0">
      <calculatedColumnFormula>SUM(t_test_target[[#This Row],[AC]:[Column5]])</calculatedColumnFormula>
      <totalsRowFormula>SUM(N6:N14)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6F29BE-5EDD-4A46-9E66-95DA8A3EFE93}" name="t_date" displayName="t_date" ref="A2:B3" headerRowCount="0" totalsRowShown="0" headerRowDxfId="17" dataDxfId="16">
  <tableColumns count="2">
    <tableColumn id="1" xr3:uid="{9FF85348-B2CF-4511-81A8-1210466EAC9A}" name="項目" dataDxfId="15"/>
    <tableColumn id="2" xr3:uid="{1D01AEB1-318F-49C5-90DB-3E81550FB3D2}" name="値" dataDxfId="14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6809-010D-492E-A4FB-E376A3D6DAB4}">
  <sheetPr>
    <pageSetUpPr fitToPage="1"/>
  </sheetPr>
  <dimension ref="A2:N15"/>
  <sheetViews>
    <sheetView tabSelected="1" zoomScale="85" zoomScaleNormal="85" workbookViewId="0">
      <selection activeCell="C13" sqref="C13"/>
    </sheetView>
  </sheetViews>
  <sheetFormatPr defaultColWidth="10.28515625" defaultRowHeight="18.75"/>
  <cols>
    <col min="1" max="1" width="14.7109375" style="1" bestFit="1" customWidth="1"/>
    <col min="2" max="2" width="16.28515625" style="1" bestFit="1" customWidth="1"/>
    <col min="3" max="3" width="19.5703125" style="1" bestFit="1" customWidth="1"/>
    <col min="4" max="4" width="15" style="1" bestFit="1" customWidth="1"/>
    <col min="5" max="13" width="15.7109375" style="1" customWidth="1"/>
    <col min="14" max="14" width="10.28515625" style="1" customWidth="1"/>
    <col min="15" max="16384" width="10.28515625" style="1"/>
  </cols>
  <sheetData>
    <row r="2" spans="1:14">
      <c r="A2" s="1" t="s">
        <v>11</v>
      </c>
      <c r="B2" s="2" t="s">
        <v>17</v>
      </c>
    </row>
    <row r="3" spans="1:14">
      <c r="A3" s="1" t="s">
        <v>12</v>
      </c>
      <c r="B3" s="2">
        <v>45383</v>
      </c>
    </row>
    <row r="5" spans="1:14">
      <c r="A5" s="1" t="s">
        <v>13</v>
      </c>
      <c r="B5" s="1" t="s">
        <v>14</v>
      </c>
      <c r="C5" s="1" t="s">
        <v>15</v>
      </c>
      <c r="D5" s="3" t="s">
        <v>10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9</v>
      </c>
      <c r="J5" s="3" t="s">
        <v>5</v>
      </c>
      <c r="K5" s="3" t="s">
        <v>6</v>
      </c>
      <c r="L5" s="3" t="s">
        <v>7</v>
      </c>
      <c r="M5" s="3" t="s">
        <v>8</v>
      </c>
      <c r="N5" s="1" t="s">
        <v>0</v>
      </c>
    </row>
    <row r="6" spans="1:14">
      <c r="B6" s="4">
        <v>100</v>
      </c>
      <c r="C6" s="1" t="s">
        <v>19</v>
      </c>
      <c r="D6" s="3">
        <v>1</v>
      </c>
      <c r="E6" s="3">
        <v>2</v>
      </c>
      <c r="F6" s="3">
        <v>2</v>
      </c>
      <c r="G6" s="3">
        <v>2</v>
      </c>
      <c r="H6" s="3"/>
      <c r="I6" s="3"/>
      <c r="J6" s="3"/>
      <c r="K6" s="3"/>
      <c r="L6" s="3"/>
      <c r="M6" s="3"/>
      <c r="N6" s="1">
        <f>SUM(t_test_target[[#This Row],[AC]:[Column5]])</f>
        <v>6</v>
      </c>
    </row>
    <row r="7" spans="1:14">
      <c r="D7" s="3">
        <v>2</v>
      </c>
      <c r="E7" s="3">
        <v>2</v>
      </c>
      <c r="F7" s="3">
        <v>2</v>
      </c>
      <c r="G7" s="3"/>
      <c r="H7" s="3"/>
      <c r="I7" s="3"/>
      <c r="J7" s="3"/>
      <c r="K7" s="3"/>
      <c r="L7" s="3"/>
      <c r="M7" s="3"/>
      <c r="N7" s="1">
        <f>SUM(t_test_target[[#This Row],[AC]:[Column5]])</f>
        <v>4</v>
      </c>
    </row>
    <row r="8" spans="1:14">
      <c r="D8" s="3">
        <v>3</v>
      </c>
      <c r="E8" s="3">
        <v>2</v>
      </c>
      <c r="F8" s="3"/>
      <c r="G8" s="3"/>
      <c r="H8" s="3"/>
      <c r="I8" s="3"/>
      <c r="J8" s="3"/>
      <c r="K8" s="3"/>
      <c r="L8" s="3"/>
      <c r="M8" s="3"/>
      <c r="N8" s="1">
        <f>SUM(t_test_target[[#This Row],[AC]:[Column5]])</f>
        <v>2</v>
      </c>
    </row>
    <row r="9" spans="1:14">
      <c r="B9" s="1">
        <v>101</v>
      </c>
      <c r="C9" s="1" t="s">
        <v>20</v>
      </c>
      <c r="D9" s="3">
        <v>1</v>
      </c>
      <c r="E9" s="3">
        <v>2</v>
      </c>
      <c r="F9" s="3">
        <v>2</v>
      </c>
      <c r="G9" s="3">
        <v>2</v>
      </c>
      <c r="H9" s="3"/>
      <c r="I9" s="3"/>
      <c r="J9" s="3"/>
      <c r="K9" s="3"/>
      <c r="L9" s="3"/>
      <c r="M9" s="3"/>
      <c r="N9" s="1">
        <f>SUM(t_test_target[[#This Row],[AC]:[Column5]])</f>
        <v>6</v>
      </c>
    </row>
    <row r="10" spans="1:14">
      <c r="D10" s="3">
        <v>2</v>
      </c>
      <c r="E10" s="3">
        <v>2</v>
      </c>
      <c r="F10" s="3"/>
      <c r="G10" s="3"/>
      <c r="H10" s="3"/>
      <c r="I10" s="3"/>
      <c r="J10" s="3"/>
      <c r="K10" s="3"/>
      <c r="L10" s="3"/>
      <c r="M10" s="3"/>
      <c r="N10" s="1">
        <f>SUM(t_test_target[[#This Row],[AC]:[Column5]])</f>
        <v>2</v>
      </c>
    </row>
    <row r="11" spans="1:14">
      <c r="D11" s="3">
        <v>3</v>
      </c>
      <c r="E11" s="3">
        <v>2</v>
      </c>
      <c r="F11" s="3"/>
      <c r="G11" s="3"/>
      <c r="H11" s="3"/>
      <c r="I11" s="3"/>
      <c r="J11" s="3"/>
      <c r="K11" s="3"/>
      <c r="L11" s="3"/>
      <c r="M11" s="3"/>
      <c r="N11" s="1">
        <f>SUM(t_test_target[[#This Row],[AC]:[Column5]])</f>
        <v>2</v>
      </c>
    </row>
    <row r="12" spans="1:14">
      <c r="B12" s="1">
        <v>102</v>
      </c>
      <c r="C12" s="1" t="s">
        <v>18</v>
      </c>
      <c r="D12" s="3">
        <v>1</v>
      </c>
      <c r="E12" s="3">
        <v>2</v>
      </c>
      <c r="F12" s="3">
        <v>2</v>
      </c>
      <c r="G12" s="3">
        <v>2</v>
      </c>
      <c r="H12" s="3"/>
      <c r="I12" s="3"/>
      <c r="J12" s="3"/>
      <c r="K12" s="3"/>
      <c r="L12" s="3"/>
      <c r="M12" s="3"/>
      <c r="N12" s="1">
        <f>SUM(t_test_target[[#This Row],[AC]:[Column5]])</f>
        <v>6</v>
      </c>
    </row>
    <row r="13" spans="1:14">
      <c r="D13" s="3">
        <v>2</v>
      </c>
      <c r="E13" s="3">
        <v>2</v>
      </c>
      <c r="F13" s="3"/>
      <c r="G13" s="3"/>
      <c r="H13" s="3"/>
      <c r="I13" s="3"/>
      <c r="J13" s="3"/>
      <c r="K13" s="3"/>
      <c r="L13" s="3"/>
      <c r="M13" s="3"/>
      <c r="N13" s="1">
        <f>SUM(t_test_target[[#This Row],[AC]:[Column5]])</f>
        <v>2</v>
      </c>
    </row>
    <row r="14" spans="1:14">
      <c r="D14" s="3">
        <v>3</v>
      </c>
      <c r="E14" s="3">
        <v>2</v>
      </c>
      <c r="F14" s="3"/>
      <c r="G14" s="3"/>
      <c r="H14" s="3"/>
      <c r="I14" s="3"/>
      <c r="J14" s="3"/>
      <c r="K14" s="3"/>
      <c r="L14" s="3"/>
      <c r="M14" s="3"/>
      <c r="N14" s="1">
        <f>SUM(t_test_target[[#This Row],[AC]:[Column5]])</f>
        <v>2</v>
      </c>
    </row>
    <row r="15" spans="1:14">
      <c r="B15" s="1" t="s">
        <v>16</v>
      </c>
      <c r="D15" s="3"/>
      <c r="E15" s="3">
        <f>SUM(E6:E14)</f>
        <v>18</v>
      </c>
      <c r="F15" s="3">
        <f t="shared" ref="F15:N15" si="0">SUM(F6:F14)</f>
        <v>8</v>
      </c>
      <c r="G15" s="3">
        <f t="shared" si="0"/>
        <v>6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3">
        <f t="shared" si="0"/>
        <v>32</v>
      </c>
    </row>
  </sheetData>
  <phoneticPr fontId="4" type="noConversion"/>
  <conditionalFormatting sqref="B6:N50">
    <cfRule type="expression" dxfId="13" priority="3">
      <formula>OR(AND(NOT($C5=$C6), NOT($C6="")), $B6="計")</formula>
    </cfRule>
  </conditionalFormatting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Protocol</vt:lpstr>
      <vt:lpstr>_date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 Sugiura</dc:creator>
  <cp:lastModifiedBy>Shinichiro Sugiura</cp:lastModifiedBy>
  <dcterms:created xsi:type="dcterms:W3CDTF">2024-02-24T05:49:26Z</dcterms:created>
  <dcterms:modified xsi:type="dcterms:W3CDTF">2025-03-19T13:00:34Z</dcterms:modified>
</cp:coreProperties>
</file>